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3020" windowHeight="1021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<sst xmlns="http://schemas.openxmlformats.org/spreadsheetml/2006/main" count="146" uniqueCount="94">
  <si>
    <t>Х</t>
  </si>
  <si>
    <t>№№ п/п</t>
  </si>
  <si>
    <t>ИТОГО по мероприятию:</t>
  </si>
  <si>
    <t>ВСЕГО по мероприятиям:</t>
  </si>
  <si>
    <t>Расчет стоимости</t>
  </si>
  <si>
    <r>
      <t xml:space="preserve">Сумма расхода                                                     </t>
    </r>
    <r>
      <rPr>
        <sz val="12"/>
        <rFont val="Times New Roman"/>
        <family val="1"/>
      </rPr>
      <t xml:space="preserve">    (рублей)</t>
    </r>
  </si>
  <si>
    <r>
      <t xml:space="preserve">Наименование расхода </t>
    </r>
    <r>
      <rPr>
        <sz val="11"/>
        <rFont val="Times New Roman"/>
        <family val="1"/>
      </rPr>
      <t>(основного средства, товара, услуги)</t>
    </r>
  </si>
  <si>
    <t xml:space="preserve">Порядковый номер группы видов расходов </t>
  </si>
  <si>
    <t>(наименование проекта)</t>
  </si>
  <si>
    <t>Характеристика ожидаемого результата мероприятия</t>
  </si>
  <si>
    <t>В результате проводимых мероприятий ребенок будет обучен выполнению элементарных правил культурного поведения в помещении, на улице, в общественных местах (разговаривать спокойно, тихо вести себя, не мешать окружающим, внимательно слушать взрослого, выполнять его указания);</t>
  </si>
  <si>
    <t xml:space="preserve">Элементы Монтессори –Питер 7.63.2 Комплект дидактических лабиринтов МАЛЫЕ (в комплекте 4-е лабиринта) </t>
  </si>
  <si>
    <t>Сундучок Логопеда</t>
  </si>
  <si>
    <t>Программно-методический комплекс развития речи «Логовест»</t>
  </si>
  <si>
    <t xml:space="preserve">В результате проводимых коррекционных занятий по социально – бытовой ориентировке, направленных  на практическую подготовку детей к самостоятельной жизни, у них будут сформированы знания, умения, способствующие социальной адаптации </t>
  </si>
  <si>
    <t xml:space="preserve">Набор «Carmen» №6 с аксессуарами и утюжком (в пакете)
</t>
  </si>
  <si>
    <t>Игровой обучающий модуль для детей Кухня</t>
  </si>
  <si>
    <t>Стенд для развития бытовых действий складной</t>
  </si>
  <si>
    <t>Модуль для развития бытовых действий Ванная комната</t>
  </si>
  <si>
    <t>4 комплекта x 16000руб./за ед. комплект</t>
  </si>
  <si>
    <t>X</t>
  </si>
  <si>
    <t>В результате проводимых мероприятий ребенок  расширит представление и знание об окружающих вещах, сенсорного восприятия, развитии речи, тонкой моторики и зрительно - моторной координации, а также сумеет выполнить действия по подражанию и словесной инструкции, ориентироваться на образец, соблюдать определенную последовательность действий. Приобретет набор необходимых бытовых навыков самообслуживания</t>
  </si>
  <si>
    <t>Бизиборд Мишка</t>
  </si>
  <si>
    <t xml:space="preserve">В результате проводимых мероприятий, направленных на развитие мелкой моторики у ребенка будут сформированы умственные способности точных координированных движений. В результате того насколько высок уровень данного навыка будет улучшена координация, речь, внимание, мышление, воображение, наблюдательность, двигательная и зрительная память. Стимуляция позволит активизировать процессы практически всех участков головного мозга. </t>
  </si>
  <si>
    <t xml:space="preserve">П*5.1 Планшет с разноцветной подсветкой для рисования песком (массив сосна) </t>
  </si>
  <si>
    <t>звуковая дорожка с животными (8 звуковых модулей)</t>
  </si>
  <si>
    <t>0.397 Игра "Соберу я урожай</t>
  </si>
  <si>
    <t>В результате проводимых мероприятий, направленных на развитие всех познавательных процессов у ребенка будут улучшены: мышление, память, воображение, внимание</t>
  </si>
  <si>
    <t xml:space="preserve">В результате проводимых мероприятий, направленных на развитие мышления, ребенок сможет  здраво оценивать мир и окружающих. Развивая и совершенствуя умение логически рассуждать и действовать, ребенок сможет превратиться в здравомыслящего человека. </t>
  </si>
  <si>
    <t>развивающ пособие из дерева "Сложи квадрат"</t>
  </si>
  <si>
    <t>картинки половинки домашние животные</t>
  </si>
  <si>
    <t>развивающ игра  "Зигзаг"</t>
  </si>
  <si>
    <t>развивающ игра "Лямур"</t>
  </si>
  <si>
    <t>Ноутбук Lenovo IdeaPad S145-15IIL (81W800L3RU)</t>
  </si>
  <si>
    <t>Набор музыкальных  из 7 видов (10шт.) инструментов</t>
  </si>
  <si>
    <t>В результате проводимых мероприятий по адаптации   позволит в дальнейшем сформировать эмоциональную устойчивость и само регуляцию ребенка и  не только эффективно строить отношения с окружающими, но и более грамотно выражать свои эмоции</t>
  </si>
  <si>
    <t xml:space="preserve"> Световая песочницаСтол для рисования песком с подсветкой </t>
  </si>
  <si>
    <t>Разумные карточки "Наша планета"</t>
  </si>
  <si>
    <t>Разумные карточки "Россия"</t>
  </si>
  <si>
    <t>4 комплекта x 124 руб./за ед. комплект</t>
  </si>
  <si>
    <t>Разумные карточки "Изучаем время"</t>
  </si>
  <si>
    <t xml:space="preserve">В результате проводимых мероприятий ребенок научится самостоятельно принимать, осмысливать, сохранять и перерабатывать информацию окружающей  его среды </t>
  </si>
  <si>
    <t>В результате проведения медицинских мероприятий у ребенка будет достигнута положительная динамика, что приблизит работу организма и его систем к норме, уменьшение боли, улучшение качества жизни</t>
  </si>
  <si>
    <t>В результате проведения мероприятий  у ребенка будет достигнута положительная динамика по улучшению координации движения, увеличение силы и нормализации тонуса мышц с учетом индивидуальных возможностей</t>
  </si>
  <si>
    <t>мячи для занятий физкультурой</t>
  </si>
  <si>
    <t>Диск балансировочный</t>
  </si>
  <si>
    <t>Педальный многофункциональный тренажер</t>
  </si>
  <si>
    <t>Масажный стол</t>
  </si>
  <si>
    <t>Коврик гимнастический</t>
  </si>
  <si>
    <t>Чемодан психолога "Семаго"</t>
  </si>
  <si>
    <t>Микрореабилитационный центр</t>
  </si>
  <si>
    <t>вертикализатор  с обратным наклоном для детей инвалидов с ДЦП ОСВ-212 "Я могу"</t>
  </si>
  <si>
    <t>Ходунки для детей больных ДЦП НМР- КА 3200 Мега-Оптим</t>
  </si>
  <si>
    <t>Опора для сидения "Медвежонок"</t>
  </si>
  <si>
    <t>Навыки социального взаимодействия: приобщение к основам культуры и цивилизации, включение в общество, подготовка к активному участию в социальной жизни (1.1)</t>
  </si>
  <si>
    <t>Навыки самообслуживания: овладение умениями и навыками, необходимыми в самостоятельной жизни (1.3)</t>
  </si>
  <si>
    <t>Навыки социально-бытовых умений: формирование знаний, умений, способствующих социальной адаптации(1.2)</t>
  </si>
  <si>
    <t>Мелкая моторика: способность выполнять мелкие и точные движения кистями и пальцами рук в результате скоординированных действий трех систем нервной мышечной и костной (2.1)</t>
  </si>
  <si>
    <t>Словесно-логическое мышление: обучение, направленное на развитие мышления, оказание влияния на речевое развитие (2.3)</t>
  </si>
  <si>
    <t>Познавательная сфера: развитие познавательных процессов: мышления, памяти, воображения, развитие речи, внимание, развитие логического мышления (2.2)</t>
  </si>
  <si>
    <t>Формирование эмоционально-волевой сферы: освоение знаний, умений и навыков, а также  установление контактов с окружающими и социальная адаптация (3.1)</t>
  </si>
  <si>
    <t xml:space="preserve">Социализация ребенка инвалида в микро среде (семья):  становление личности, усвоение ценностей, норм, установок, образцов поведения(3.2) </t>
  </si>
  <si>
    <t>Оказание медицинских услуг на дому: медицинский массаж(4.1)</t>
  </si>
  <si>
    <t>Занятия с инструктором АФК: направлена на укрепление и восстановление здоровья детей(4.2)</t>
  </si>
  <si>
    <t>40000 руб. / за ед. x 6 шт.</t>
  </si>
  <si>
    <t xml:space="preserve">3591 руб./за ед.  x  4 шт. </t>
  </si>
  <si>
    <t xml:space="preserve"> 90000 руб./за ед. x 4 шт. </t>
  </si>
  <si>
    <t xml:space="preserve"> 15500 руб./за ед. x  4 шт. </t>
  </si>
  <si>
    <t xml:space="preserve"> 40654 руб./за ед. x 4 шт. </t>
  </si>
  <si>
    <t xml:space="preserve">10068 руб./за ед. x 4 шт. </t>
  </si>
  <si>
    <t xml:space="preserve">3800руб./за ед. x 4 шт. </t>
  </si>
  <si>
    <t xml:space="preserve"> 23000руб./за ед. x  4  шт.</t>
  </si>
  <si>
    <t xml:space="preserve"> 8400руб./за ед.  x 4 шт.</t>
  </si>
  <si>
    <t xml:space="preserve"> 8500руб./за ед. x 4 шт.</t>
  </si>
  <si>
    <t xml:space="preserve"> 3950руб./за ед. x  4  шт.</t>
  </si>
  <si>
    <t xml:space="preserve"> 3800руб./за ед. x 4  шт. </t>
  </si>
  <si>
    <t xml:space="preserve"> 375руб./за ед. x  4 шт. </t>
  </si>
  <si>
    <t xml:space="preserve"> 300 руб./за ед. x 4  шт.</t>
  </si>
  <si>
    <t>490 руб./за ед.  x 4 шт.</t>
  </si>
  <si>
    <t xml:space="preserve"> 490 руб./за ед. x 4   шт.</t>
  </si>
  <si>
    <t xml:space="preserve"> 8378 руб./за ед. x 4 шт. </t>
  </si>
  <si>
    <t xml:space="preserve"> 20000 руб./за ед. x 4 шт.  </t>
  </si>
  <si>
    <t xml:space="preserve"> 124 руб./за ед. x 4  шт.</t>
  </si>
  <si>
    <t xml:space="preserve"> 6000руб./за ед. x 4  шт.</t>
  </si>
  <si>
    <t xml:space="preserve"> 30000руб./за ед. x 4  шт.</t>
  </si>
  <si>
    <t>2108 руб./за ед. x 4   шт.</t>
  </si>
  <si>
    <t xml:space="preserve"> 1020 руб./за ед. x 4  шт.</t>
  </si>
  <si>
    <t xml:space="preserve"> 43500руб./ за ед. x 3 шт.</t>
  </si>
  <si>
    <t xml:space="preserve"> 13500 руб./за ед. x 8 шт.</t>
  </si>
  <si>
    <t>34100 руб./за ед. x 8 шт.</t>
  </si>
  <si>
    <t xml:space="preserve"> 990 руб./за ед. x 4   шт.</t>
  </si>
  <si>
    <t>Финансово-экономическое обоснование мероприятий практики</t>
  </si>
  <si>
    <t>Расходы в рамках мероприятий</t>
  </si>
  <si>
    <t xml:space="preserve">Наименование мероприятия, планируемого к финансированию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</si>
</sst>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wrapText="1"/>
    </xf>
    <xf numFmtId="3" fontId="10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5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8"/>
  <sheetViews>
    <sheetView tabSelected="1" zoomScale="90" zoomScaleNormal="90" workbookViewId="0" topLeftCell="A41">
      <selection activeCell="E55" sqref="E55"/>
    </sheetView>
  </sheetViews>
  <sheetFormatPr defaultColWidth="9.00390625" defaultRowHeight="12.75"/>
  <cols>
    <col min="1" max="1" width="5.625" style="2" customWidth="1"/>
    <col min="2" max="2" width="33.25390625" style="2" customWidth="1"/>
    <col min="3" max="3" width="29.875" style="2" customWidth="1"/>
    <col min="4" max="4" width="22.375" style="2" customWidth="1"/>
    <col min="5" max="5" width="15.375" style="18" customWidth="1"/>
    <col min="6" max="6" width="15.375" style="2" customWidth="1"/>
    <col min="7" max="7" width="37.25390625" style="2" customWidth="1"/>
    <col min="8" max="16384" width="9.125" style="2" customWidth="1"/>
  </cols>
  <sheetData>
    <row r="2" spans="1:7" ht="34.5" customHeight="1">
      <c r="A2" s="32" t="s">
        <v>91</v>
      </c>
      <c r="B2" s="32"/>
      <c r="C2" s="32"/>
      <c r="D2" s="32"/>
      <c r="E2" s="32"/>
      <c r="F2" s="32"/>
      <c r="G2" s="32"/>
    </row>
    <row r="3" spans="1:7" ht="18.75">
      <c r="A3" s="33" t="s">
        <v>50</v>
      </c>
      <c r="B3" s="33"/>
      <c r="C3" s="33"/>
      <c r="D3" s="33"/>
      <c r="E3" s="33"/>
      <c r="F3" s="33"/>
      <c r="G3" s="33"/>
    </row>
    <row r="4" spans="1:7" ht="15">
      <c r="A4" s="34" t="s">
        <v>8</v>
      </c>
      <c r="B4" s="34"/>
      <c r="C4" s="34"/>
      <c r="D4" s="34"/>
      <c r="E4" s="34"/>
      <c r="F4" s="34"/>
      <c r="G4" s="34"/>
    </row>
    <row r="5" spans="1:7" ht="15.75">
      <c r="A5" s="5"/>
      <c r="B5" s="5"/>
      <c r="C5" s="5"/>
      <c r="D5" s="5"/>
      <c r="E5" s="13"/>
      <c r="F5" s="5"/>
      <c r="G5" s="5"/>
    </row>
    <row r="6" spans="1:7" ht="14.25" customHeight="1">
      <c r="A6" s="35" t="s">
        <v>1</v>
      </c>
      <c r="B6" s="36" t="s">
        <v>93</v>
      </c>
      <c r="C6" s="38" t="s">
        <v>92</v>
      </c>
      <c r="D6" s="39"/>
      <c r="E6" s="39"/>
      <c r="F6" s="40"/>
      <c r="G6" s="35" t="s">
        <v>9</v>
      </c>
    </row>
    <row r="7" spans="1:7" ht="96" customHeight="1">
      <c r="A7" s="35"/>
      <c r="B7" s="37"/>
      <c r="C7" s="8" t="s">
        <v>6</v>
      </c>
      <c r="D7" s="8" t="s">
        <v>4</v>
      </c>
      <c r="E7" s="1" t="s">
        <v>5</v>
      </c>
      <c r="F7" s="1" t="s">
        <v>7</v>
      </c>
      <c r="G7" s="35"/>
    </row>
    <row r="8" spans="1:7" ht="12.75" customHeight="1">
      <c r="A8" s="3">
        <v>1</v>
      </c>
      <c r="B8" s="3">
        <v>2</v>
      </c>
      <c r="C8" s="4">
        <v>3</v>
      </c>
      <c r="D8" s="3">
        <v>4</v>
      </c>
      <c r="E8" s="3">
        <v>5</v>
      </c>
      <c r="F8" s="3">
        <v>6</v>
      </c>
      <c r="G8" s="3">
        <v>7</v>
      </c>
    </row>
    <row r="9" spans="1:7" ht="39.75" customHeight="1">
      <c r="A9" s="41">
        <v>1</v>
      </c>
      <c r="B9" s="45" t="s">
        <v>54</v>
      </c>
      <c r="C9" s="45" t="s">
        <v>11</v>
      </c>
      <c r="D9" s="45" t="s">
        <v>65</v>
      </c>
      <c r="E9" s="28">
        <v>14364</v>
      </c>
      <c r="F9" s="41">
        <v>1</v>
      </c>
      <c r="G9" s="45" t="s">
        <v>10</v>
      </c>
    </row>
    <row r="10" spans="1:7" ht="20.25" customHeight="1">
      <c r="A10" s="42"/>
      <c r="B10" s="46"/>
      <c r="C10" s="47"/>
      <c r="D10" s="47"/>
      <c r="E10" s="29"/>
      <c r="F10" s="43"/>
      <c r="G10" s="46"/>
    </row>
    <row r="11" spans="1:7" ht="33.75" customHeight="1">
      <c r="A11" s="42"/>
      <c r="B11" s="46"/>
      <c r="C11" s="19" t="s">
        <v>12</v>
      </c>
      <c r="D11" s="19" t="s">
        <v>66</v>
      </c>
      <c r="E11" s="15">
        <v>360000</v>
      </c>
      <c r="F11" s="12">
        <v>4</v>
      </c>
      <c r="G11" s="46"/>
    </row>
    <row r="12" spans="1:7" ht="36.75" customHeight="1">
      <c r="A12" s="42"/>
      <c r="B12" s="46"/>
      <c r="C12" s="19" t="s">
        <v>49</v>
      </c>
      <c r="D12" s="19" t="s">
        <v>67</v>
      </c>
      <c r="E12" s="15">
        <v>62000</v>
      </c>
      <c r="F12" s="12">
        <v>4</v>
      </c>
      <c r="G12" s="46"/>
    </row>
    <row r="13" spans="1:7" ht="43.5" customHeight="1">
      <c r="A13" s="43"/>
      <c r="B13" s="47"/>
      <c r="C13" s="19" t="s">
        <v>13</v>
      </c>
      <c r="D13" s="19" t="s">
        <v>68</v>
      </c>
      <c r="E13" s="15">
        <v>162616</v>
      </c>
      <c r="F13" s="12">
        <v>4</v>
      </c>
      <c r="G13" s="47"/>
    </row>
    <row r="14" spans="1:7" s="7" customFormat="1" ht="15.75">
      <c r="A14" s="30" t="s">
        <v>2</v>
      </c>
      <c r="B14" s="31"/>
      <c r="C14" s="1" t="s">
        <v>0</v>
      </c>
      <c r="D14" s="24" t="s">
        <v>0</v>
      </c>
      <c r="E14" s="16">
        <f>SUM(E9:E13)</f>
        <v>598980</v>
      </c>
      <c r="F14" s="1" t="s">
        <v>0</v>
      </c>
      <c r="G14" s="1" t="s">
        <v>0</v>
      </c>
    </row>
    <row r="15" spans="1:7" ht="105" customHeight="1">
      <c r="A15" s="22">
        <v>2</v>
      </c>
      <c r="B15" s="21" t="s">
        <v>56</v>
      </c>
      <c r="C15" s="25" t="s">
        <v>17</v>
      </c>
      <c r="D15" s="19" t="s">
        <v>69</v>
      </c>
      <c r="E15" s="15">
        <v>40272</v>
      </c>
      <c r="F15" s="12">
        <v>4</v>
      </c>
      <c r="G15" s="21" t="s">
        <v>14</v>
      </c>
    </row>
    <row r="16" spans="1:7" s="7" customFormat="1" ht="15.75">
      <c r="A16" s="30" t="s">
        <v>2</v>
      </c>
      <c r="B16" s="31"/>
      <c r="C16" s="1" t="s">
        <v>0</v>
      </c>
      <c r="D16" s="1" t="s">
        <v>0</v>
      </c>
      <c r="E16" s="16">
        <f>SUM(E15:E15)</f>
        <v>40272</v>
      </c>
      <c r="F16" s="1" t="s">
        <v>0</v>
      </c>
      <c r="G16" s="1" t="s">
        <v>0</v>
      </c>
    </row>
    <row r="17" spans="1:7" s="7" customFormat="1" ht="60" customHeight="1">
      <c r="A17" s="48">
        <v>3</v>
      </c>
      <c r="B17" s="45" t="s">
        <v>55</v>
      </c>
      <c r="C17" s="19" t="s">
        <v>15</v>
      </c>
      <c r="D17" s="19" t="s">
        <v>70</v>
      </c>
      <c r="E17" s="15">
        <v>15200</v>
      </c>
      <c r="F17" s="12">
        <v>4</v>
      </c>
      <c r="G17" s="45" t="s">
        <v>21</v>
      </c>
    </row>
    <row r="18" spans="1:7" s="7" customFormat="1" ht="58.5" customHeight="1">
      <c r="A18" s="48"/>
      <c r="B18" s="46"/>
      <c r="C18" s="25" t="s">
        <v>16</v>
      </c>
      <c r="D18" s="25" t="s">
        <v>71</v>
      </c>
      <c r="E18" s="15">
        <v>92000</v>
      </c>
      <c r="F18" s="12">
        <v>1</v>
      </c>
      <c r="G18" s="46"/>
    </row>
    <row r="19" spans="1:7" s="7" customFormat="1" ht="61.5" customHeight="1">
      <c r="A19" s="48"/>
      <c r="B19" s="47"/>
      <c r="C19" s="26" t="s">
        <v>18</v>
      </c>
      <c r="D19" s="21" t="s">
        <v>19</v>
      </c>
      <c r="E19" s="23">
        <v>64000</v>
      </c>
      <c r="F19" s="22">
        <v>1</v>
      </c>
      <c r="G19" s="47"/>
    </row>
    <row r="20" spans="1:7" s="7" customFormat="1" ht="15.75">
      <c r="A20" s="30" t="s">
        <v>2</v>
      </c>
      <c r="B20" s="31"/>
      <c r="C20" s="20" t="s">
        <v>20</v>
      </c>
      <c r="D20" s="1" t="s">
        <v>20</v>
      </c>
      <c r="E20" s="16">
        <f>SUM(E17:E19)</f>
        <v>171200</v>
      </c>
      <c r="F20" s="1" t="s">
        <v>20</v>
      </c>
      <c r="G20" s="1" t="s">
        <v>20</v>
      </c>
    </row>
    <row r="21" spans="1:7" s="7" customFormat="1" ht="110.25" customHeight="1">
      <c r="A21" s="48">
        <v>4</v>
      </c>
      <c r="B21" s="45" t="s">
        <v>57</v>
      </c>
      <c r="C21" s="19" t="s">
        <v>22</v>
      </c>
      <c r="D21" s="19" t="s">
        <v>72</v>
      </c>
      <c r="E21" s="15">
        <v>33600</v>
      </c>
      <c r="F21" s="20">
        <v>4</v>
      </c>
      <c r="G21" s="49" t="s">
        <v>23</v>
      </c>
    </row>
    <row r="22" spans="1:7" s="7" customFormat="1" ht="88.5" customHeight="1">
      <c r="A22" s="48"/>
      <c r="B22" s="47"/>
      <c r="C22" s="19" t="s">
        <v>24</v>
      </c>
      <c r="D22" s="19" t="s">
        <v>73</v>
      </c>
      <c r="E22" s="15">
        <v>34000</v>
      </c>
      <c r="F22" s="20">
        <v>1</v>
      </c>
      <c r="G22" s="50"/>
    </row>
    <row r="23" spans="1:7" s="7" customFormat="1" ht="15.75">
      <c r="A23" s="30" t="s">
        <v>2</v>
      </c>
      <c r="B23" s="31"/>
      <c r="C23" s="12" t="s">
        <v>20</v>
      </c>
      <c r="D23" s="11" t="s">
        <v>20</v>
      </c>
      <c r="E23" s="17">
        <f>SUM(E21:E22)</f>
        <v>67600</v>
      </c>
      <c r="F23" s="1" t="s">
        <v>20</v>
      </c>
      <c r="G23" s="1" t="s">
        <v>20</v>
      </c>
    </row>
    <row r="24" spans="1:7" s="7" customFormat="1" ht="45.75" customHeight="1">
      <c r="A24" s="60">
        <v>5</v>
      </c>
      <c r="B24" s="58" t="s">
        <v>59</v>
      </c>
      <c r="C24" s="19" t="s">
        <v>25</v>
      </c>
      <c r="D24" s="19" t="s">
        <v>74</v>
      </c>
      <c r="E24" s="17">
        <v>15800</v>
      </c>
      <c r="F24" s="1">
        <v>1</v>
      </c>
      <c r="G24" s="45" t="s">
        <v>27</v>
      </c>
    </row>
    <row r="25" spans="1:7" s="7" customFormat="1" ht="42.75" customHeight="1">
      <c r="A25" s="60"/>
      <c r="B25" s="58"/>
      <c r="C25" s="19" t="s">
        <v>26</v>
      </c>
      <c r="D25" s="19" t="s">
        <v>75</v>
      </c>
      <c r="E25" s="17">
        <v>15200</v>
      </c>
      <c r="F25" s="1">
        <v>1</v>
      </c>
      <c r="G25" s="46"/>
    </row>
    <row r="26" spans="1:7" s="7" customFormat="1" ht="42.75" customHeight="1">
      <c r="A26" s="60"/>
      <c r="B26" s="58"/>
      <c r="C26" s="19" t="s">
        <v>33</v>
      </c>
      <c r="D26" s="19" t="s">
        <v>64</v>
      </c>
      <c r="E26" s="17">
        <v>240000</v>
      </c>
      <c r="F26" s="1">
        <v>3</v>
      </c>
      <c r="G26" s="47"/>
    </row>
    <row r="27" spans="1:7" s="7" customFormat="1" ht="15.75">
      <c r="A27" s="30" t="s">
        <v>2</v>
      </c>
      <c r="B27" s="31"/>
      <c r="C27" s="20" t="s">
        <v>20</v>
      </c>
      <c r="D27" s="1" t="s">
        <v>20</v>
      </c>
      <c r="E27" s="16">
        <f>SUM(E24:E26)</f>
        <v>271000</v>
      </c>
      <c r="F27" s="1" t="s">
        <v>20</v>
      </c>
      <c r="G27" s="1" t="s">
        <v>20</v>
      </c>
    </row>
    <row r="28" spans="1:7" s="7" customFormat="1" ht="30">
      <c r="A28" s="48">
        <v>6</v>
      </c>
      <c r="B28" s="59" t="s">
        <v>58</v>
      </c>
      <c r="C28" s="25" t="s">
        <v>29</v>
      </c>
      <c r="D28" s="25" t="s">
        <v>76</v>
      </c>
      <c r="E28" s="15">
        <v>1500</v>
      </c>
      <c r="F28" s="20">
        <v>4</v>
      </c>
      <c r="G28" s="45" t="s">
        <v>28</v>
      </c>
    </row>
    <row r="29" spans="1:7" s="7" customFormat="1" ht="57.75" customHeight="1">
      <c r="A29" s="48"/>
      <c r="B29" s="59"/>
      <c r="C29" s="25" t="s">
        <v>30</v>
      </c>
      <c r="D29" s="25" t="s">
        <v>77</v>
      </c>
      <c r="E29" s="15">
        <v>1200</v>
      </c>
      <c r="F29" s="20">
        <v>4</v>
      </c>
      <c r="G29" s="46"/>
    </row>
    <row r="30" spans="1:7" s="7" customFormat="1" ht="48.75" customHeight="1">
      <c r="A30" s="48"/>
      <c r="B30" s="59"/>
      <c r="C30" s="25" t="s">
        <v>31</v>
      </c>
      <c r="D30" s="25" t="s">
        <v>78</v>
      </c>
      <c r="E30" s="15">
        <v>1960</v>
      </c>
      <c r="F30" s="20">
        <v>4</v>
      </c>
      <c r="G30" s="46"/>
    </row>
    <row r="31" spans="1:7" s="7" customFormat="1" ht="48.75" customHeight="1">
      <c r="A31" s="48"/>
      <c r="B31" s="59"/>
      <c r="C31" s="25" t="s">
        <v>32</v>
      </c>
      <c r="D31" s="25" t="s">
        <v>79</v>
      </c>
      <c r="E31" s="15">
        <v>1960</v>
      </c>
      <c r="F31" s="20">
        <v>4</v>
      </c>
      <c r="G31" s="47"/>
    </row>
    <row r="32" spans="1:7" s="7" customFormat="1" ht="15.75">
      <c r="A32" s="30" t="s">
        <v>2</v>
      </c>
      <c r="B32" s="31"/>
      <c r="C32" s="20" t="s">
        <v>20</v>
      </c>
      <c r="D32" s="1" t="s">
        <v>20</v>
      </c>
      <c r="E32" s="16">
        <f>SUM(E28:E31)</f>
        <v>6620</v>
      </c>
      <c r="F32" s="1" t="s">
        <v>20</v>
      </c>
      <c r="G32" s="1" t="s">
        <v>20</v>
      </c>
    </row>
    <row r="33" spans="1:7" s="7" customFormat="1" ht="43.5" customHeight="1">
      <c r="A33" s="35">
        <v>7</v>
      </c>
      <c r="B33" s="61" t="s">
        <v>60</v>
      </c>
      <c r="C33" s="25" t="s">
        <v>34</v>
      </c>
      <c r="D33" s="27" t="s">
        <v>80</v>
      </c>
      <c r="E33" s="17">
        <v>33512</v>
      </c>
      <c r="F33" s="1">
        <v>1</v>
      </c>
      <c r="G33" s="62" t="s">
        <v>35</v>
      </c>
    </row>
    <row r="34" spans="1:7" s="7" customFormat="1" ht="48" customHeight="1">
      <c r="A34" s="35"/>
      <c r="B34" s="61"/>
      <c r="C34" s="25" t="s">
        <v>36</v>
      </c>
      <c r="D34" s="27" t="s">
        <v>81</v>
      </c>
      <c r="E34" s="17">
        <v>80000</v>
      </c>
      <c r="F34" s="1">
        <v>1</v>
      </c>
      <c r="G34" s="63"/>
    </row>
    <row r="35" spans="1:7" s="7" customFormat="1" ht="15.75">
      <c r="A35" s="30" t="s">
        <v>2</v>
      </c>
      <c r="B35" s="31"/>
      <c r="C35" s="20" t="s">
        <v>20</v>
      </c>
      <c r="D35" s="1" t="s">
        <v>20</v>
      </c>
      <c r="E35" s="16">
        <f>SUM(E33:E34)</f>
        <v>113512</v>
      </c>
      <c r="F35" s="1" t="s">
        <v>20</v>
      </c>
      <c r="G35" s="1" t="s">
        <v>20</v>
      </c>
    </row>
    <row r="36" spans="1:7" s="7" customFormat="1" ht="33.75" customHeight="1">
      <c r="A36" s="51">
        <v>8</v>
      </c>
      <c r="B36" s="54" t="s">
        <v>61</v>
      </c>
      <c r="C36" s="12" t="s">
        <v>37</v>
      </c>
      <c r="D36" s="12" t="s">
        <v>39</v>
      </c>
      <c r="E36" s="15">
        <v>496</v>
      </c>
      <c r="F36" s="20">
        <v>4</v>
      </c>
      <c r="G36" s="49" t="s">
        <v>41</v>
      </c>
    </row>
    <row r="37" spans="1:7" s="7" customFormat="1" ht="33.75" customHeight="1">
      <c r="A37" s="52"/>
      <c r="B37" s="55"/>
      <c r="C37" s="12" t="s">
        <v>40</v>
      </c>
      <c r="D37" s="12" t="s">
        <v>82</v>
      </c>
      <c r="E37" s="15">
        <v>496</v>
      </c>
      <c r="F37" s="20">
        <v>4</v>
      </c>
      <c r="G37" s="57"/>
    </row>
    <row r="38" spans="1:7" s="7" customFormat="1" ht="28.5" customHeight="1">
      <c r="A38" s="53"/>
      <c r="B38" s="56"/>
      <c r="C38" s="12" t="s">
        <v>38</v>
      </c>
      <c r="D38" s="12" t="s">
        <v>82</v>
      </c>
      <c r="E38" s="15">
        <v>496</v>
      </c>
      <c r="F38" s="20">
        <v>4</v>
      </c>
      <c r="G38" s="50"/>
    </row>
    <row r="39" spans="1:7" s="7" customFormat="1" ht="15.75">
      <c r="A39" s="30" t="s">
        <v>2</v>
      </c>
      <c r="B39" s="31"/>
      <c r="C39" s="1" t="s">
        <v>0</v>
      </c>
      <c r="D39" s="1" t="s">
        <v>0</v>
      </c>
      <c r="E39" s="16">
        <f>SUM(E36:E38)</f>
        <v>1488</v>
      </c>
      <c r="F39" s="1" t="s">
        <v>0</v>
      </c>
      <c r="G39" s="1" t="s">
        <v>0</v>
      </c>
    </row>
    <row r="40" spans="1:7" s="7" customFormat="1" ht="88.5" customHeight="1">
      <c r="A40" s="20">
        <v>9</v>
      </c>
      <c r="B40" s="19" t="s">
        <v>62</v>
      </c>
      <c r="C40" s="19" t="s">
        <v>47</v>
      </c>
      <c r="D40" s="19" t="s">
        <v>83</v>
      </c>
      <c r="E40" s="15">
        <v>24000</v>
      </c>
      <c r="F40" s="20">
        <v>1</v>
      </c>
      <c r="G40" s="19" t="s">
        <v>42</v>
      </c>
    </row>
    <row r="41" spans="1:7" s="7" customFormat="1" ht="15.75">
      <c r="A41" s="30" t="s">
        <v>2</v>
      </c>
      <c r="B41" s="31"/>
      <c r="C41" s="1" t="s">
        <v>0</v>
      </c>
      <c r="D41" s="1" t="s">
        <v>0</v>
      </c>
      <c r="E41" s="16">
        <f>SUM(E40)</f>
        <v>24000</v>
      </c>
      <c r="F41" s="1" t="s">
        <v>0</v>
      </c>
      <c r="G41" s="1" t="s">
        <v>0</v>
      </c>
    </row>
    <row r="42" spans="1:7" s="7" customFormat="1" ht="46.5" customHeight="1">
      <c r="A42" s="48">
        <v>10</v>
      </c>
      <c r="B42" s="58" t="s">
        <v>63</v>
      </c>
      <c r="C42" s="19" t="s">
        <v>46</v>
      </c>
      <c r="D42" s="19" t="s">
        <v>84</v>
      </c>
      <c r="E42" s="15">
        <v>120000</v>
      </c>
      <c r="F42" s="20">
        <v>1</v>
      </c>
      <c r="G42" s="45" t="s">
        <v>43</v>
      </c>
    </row>
    <row r="43" spans="1:7" s="7" customFormat="1" ht="30.75" customHeight="1">
      <c r="A43" s="48"/>
      <c r="B43" s="58"/>
      <c r="C43" s="19" t="s">
        <v>44</v>
      </c>
      <c r="D43" s="19" t="s">
        <v>85</v>
      </c>
      <c r="E43" s="15">
        <v>8432</v>
      </c>
      <c r="F43" s="20">
        <v>1</v>
      </c>
      <c r="G43" s="46"/>
    </row>
    <row r="44" spans="1:7" s="7" customFormat="1" ht="35.25" customHeight="1">
      <c r="A44" s="48"/>
      <c r="B44" s="58"/>
      <c r="C44" s="19" t="s">
        <v>45</v>
      </c>
      <c r="D44" s="19" t="s">
        <v>86</v>
      </c>
      <c r="E44" s="15">
        <v>4080</v>
      </c>
      <c r="F44" s="20">
        <v>1</v>
      </c>
      <c r="G44" s="46"/>
    </row>
    <row r="45" spans="1:7" s="7" customFormat="1" ht="48.75" customHeight="1">
      <c r="A45" s="48"/>
      <c r="B45" s="58"/>
      <c r="C45" s="19" t="s">
        <v>51</v>
      </c>
      <c r="D45" s="19" t="s">
        <v>87</v>
      </c>
      <c r="E45" s="15">
        <v>130500</v>
      </c>
      <c r="F45" s="20">
        <v>1</v>
      </c>
      <c r="G45" s="46"/>
    </row>
    <row r="46" spans="1:7" s="7" customFormat="1" ht="35.25" customHeight="1">
      <c r="A46" s="48"/>
      <c r="B46" s="58"/>
      <c r="C46" s="19" t="s">
        <v>52</v>
      </c>
      <c r="D46" s="19" t="s">
        <v>88</v>
      </c>
      <c r="E46" s="15">
        <v>108000</v>
      </c>
      <c r="F46" s="20">
        <v>1</v>
      </c>
      <c r="G46" s="46"/>
    </row>
    <row r="47" spans="1:7" s="7" customFormat="1" ht="35.25" customHeight="1">
      <c r="A47" s="48"/>
      <c r="B47" s="58"/>
      <c r="C47" s="19" t="s">
        <v>53</v>
      </c>
      <c r="D47" s="19" t="s">
        <v>89</v>
      </c>
      <c r="E47" s="15">
        <v>272800</v>
      </c>
      <c r="F47" s="20">
        <v>1</v>
      </c>
      <c r="G47" s="46"/>
    </row>
    <row r="48" spans="1:7" s="7" customFormat="1" ht="30">
      <c r="A48" s="48"/>
      <c r="B48" s="58"/>
      <c r="C48" s="19" t="s">
        <v>48</v>
      </c>
      <c r="D48" s="19" t="s">
        <v>90</v>
      </c>
      <c r="E48" s="15">
        <v>7920</v>
      </c>
      <c r="F48" s="20">
        <v>1</v>
      </c>
      <c r="G48" s="47"/>
    </row>
    <row r="49" spans="1:7" s="7" customFormat="1" ht="15.75">
      <c r="A49" s="30" t="s">
        <v>2</v>
      </c>
      <c r="B49" s="31"/>
      <c r="C49" s="1" t="s">
        <v>0</v>
      </c>
      <c r="D49" s="1" t="s">
        <v>0</v>
      </c>
      <c r="E49" s="16">
        <f>SUM(E42:E48)</f>
        <v>651732</v>
      </c>
      <c r="F49" s="1" t="s">
        <v>0</v>
      </c>
      <c r="G49" s="1" t="s">
        <v>0</v>
      </c>
    </row>
    <row r="50" spans="1:7" s="7" customFormat="1" ht="15.75">
      <c r="A50" s="44" t="s">
        <v>3</v>
      </c>
      <c r="B50" s="44"/>
      <c r="C50" s="1" t="s">
        <v>0</v>
      </c>
      <c r="D50" s="1" t="s">
        <v>0</v>
      </c>
      <c r="E50" s="16">
        <f>E49+E41+E39+E35+E32+E27+E23+E20+E16+E14</f>
        <v>1946404</v>
      </c>
      <c r="F50" s="1" t="s">
        <v>0</v>
      </c>
      <c r="G50" s="1" t="s">
        <v>0</v>
      </c>
    </row>
    <row r="51" spans="1:7" ht="12.75">
      <c r="A51" s="6"/>
      <c r="B51" s="6"/>
      <c r="C51" s="6"/>
      <c r="D51" s="6"/>
      <c r="E51" s="14"/>
      <c r="F51" s="6"/>
      <c r="G51" s="6"/>
    </row>
    <row r="52" spans="1:7" ht="24" customHeight="1">
      <c r="A52" s="64"/>
      <c r="B52" s="65"/>
      <c r="C52" s="65"/>
      <c r="D52" s="66"/>
      <c r="E52" s="67"/>
      <c r="F52" s="9"/>
      <c r="G52" s="9"/>
    </row>
    <row r="53" spans="1:7" ht="15.75">
      <c r="A53" s="64"/>
      <c r="B53" s="68"/>
      <c r="C53" s="68"/>
      <c r="D53" s="69"/>
      <c r="E53" s="67"/>
      <c r="F53" s="9"/>
      <c r="G53" s="9"/>
    </row>
    <row r="54" spans="1:7" ht="20.25" customHeight="1">
      <c r="A54" s="64"/>
      <c r="B54" s="69"/>
      <c r="C54" s="70"/>
      <c r="D54" s="71"/>
      <c r="E54" s="72"/>
      <c r="F54" s="9"/>
      <c r="G54" s="9"/>
    </row>
    <row r="55" spans="1:7" ht="15.75" customHeight="1">
      <c r="A55" s="64"/>
      <c r="B55" s="10"/>
      <c r="C55" s="73"/>
      <c r="D55" s="74"/>
      <c r="E55" s="72"/>
      <c r="F55" s="9"/>
      <c r="G55" s="9"/>
    </row>
    <row r="56" spans="1:7" ht="15.75">
      <c r="A56" s="64"/>
      <c r="B56" s="75"/>
      <c r="C56" s="76"/>
      <c r="D56" s="76"/>
      <c r="E56" s="72"/>
      <c r="F56" s="9"/>
      <c r="G56" s="9"/>
    </row>
    <row r="57" spans="1:5" ht="12.75" customHeight="1">
      <c r="A57" s="77"/>
      <c r="B57" s="77"/>
      <c r="C57" s="77"/>
      <c r="D57" s="77"/>
      <c r="E57" s="77"/>
    </row>
    <row r="58" spans="1:5" ht="12.75">
      <c r="A58" s="6"/>
      <c r="B58" s="6"/>
      <c r="C58" s="6"/>
      <c r="D58" s="6"/>
      <c r="E58" s="14"/>
    </row>
  </sheetData>
  <sheetProtection/>
  <mergeCells count="49">
    <mergeCell ref="A42:A48"/>
    <mergeCell ref="B42:B48"/>
    <mergeCell ref="G42:G48"/>
    <mergeCell ref="A32:B32"/>
    <mergeCell ref="G33:G34"/>
    <mergeCell ref="B21:B22"/>
    <mergeCell ref="A17:A19"/>
    <mergeCell ref="A24:A26"/>
    <mergeCell ref="G24:G26"/>
    <mergeCell ref="B33:B34"/>
    <mergeCell ref="A41:B41"/>
    <mergeCell ref="A39:B39"/>
    <mergeCell ref="A36:A38"/>
    <mergeCell ref="B36:B38"/>
    <mergeCell ref="G36:G38"/>
    <mergeCell ref="G28:G31"/>
    <mergeCell ref="B24:B26"/>
    <mergeCell ref="B28:B31"/>
    <mergeCell ref="A33:A34"/>
    <mergeCell ref="A23:B23"/>
    <mergeCell ref="G21:G22"/>
    <mergeCell ref="A16:B16"/>
    <mergeCell ref="C9:C10"/>
    <mergeCell ref="G9:G13"/>
    <mergeCell ref="G17:G19"/>
    <mergeCell ref="F9:F10"/>
    <mergeCell ref="B17:B19"/>
    <mergeCell ref="D9:D10"/>
    <mergeCell ref="A20:B20"/>
    <mergeCell ref="A57:E57"/>
    <mergeCell ref="A9:A13"/>
    <mergeCell ref="A14:B14"/>
    <mergeCell ref="A50:B50"/>
    <mergeCell ref="B9:B13"/>
    <mergeCell ref="A27:B27"/>
    <mergeCell ref="A28:A31"/>
    <mergeCell ref="A49:B49"/>
    <mergeCell ref="B53:C53"/>
    <mergeCell ref="B52:C52"/>
    <mergeCell ref="E9:E10"/>
    <mergeCell ref="A35:B35"/>
    <mergeCell ref="A2:G2"/>
    <mergeCell ref="A3:G3"/>
    <mergeCell ref="A4:G4"/>
    <mergeCell ref="G6:G7"/>
    <mergeCell ref="A6:A7"/>
    <mergeCell ref="B6:B7"/>
    <mergeCell ref="C6:F6"/>
    <mergeCell ref="A21:A22"/>
  </mergeCells>
  <printOptions/>
  <pageMargins left="0.3937007874015748" right="0.1968503937007874" top="0.21" bottom="0.1968503937007874" header="0" footer="0"/>
  <pageSetup firstPageNumber="24" useFirstPageNumber="1"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MYSorokina</dc:creator>
  <cp:keywords/>
  <dc:description/>
  <cp:lastModifiedBy>Пользователь Windows</cp:lastModifiedBy>
  <cp:lastPrinted>2021-01-20T10:46:41Z</cp:lastPrinted>
  <dcterms:created xsi:type="dcterms:W3CDTF">2010-04-26T11:48:10Z</dcterms:created>
  <dcterms:modified xsi:type="dcterms:W3CDTF">2022-11-10T15:07:24Z</dcterms:modified>
  <cp:category/>
  <cp:version/>
  <cp:contentType/>
  <cp:contentStatus/>
</cp:coreProperties>
</file>